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RAGON\ZARAGOZA\"/>
    </mc:Choice>
  </mc:AlternateContent>
  <xr:revisionPtr revIDLastSave="0" documentId="8_{26C83249-4553-4ADE-A574-81541CE5DB15}" xr6:coauthVersionLast="47" xr6:coauthVersionMax="47" xr10:uidLastSave="{00000000-0000-0000-0000-000000000000}"/>
  <bookViews>
    <workbookView xWindow="1030" yWindow="1030" windowWidth="28790" windowHeight="15470" xr2:uid="{B73251B0-0059-46CF-A8A5-AD4B780DD63F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<sst xmlns="http://schemas.openxmlformats.org/spreadsheetml/2006/main" count="294" uniqueCount="222">
  <si>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</si>
  <si>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</si>
  <si>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</si>
  <si>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</si>
  <si>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</si>
  <si>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</si>
  <si>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</si>
  <si>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</si>
  <si>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</si>
  <si>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</si>
  <si>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</si>
  <si>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</si>
  <si>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</si>
  <si>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</si>
  <si>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LA ALMUNIA DE DOÑA GODINA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</si>
  <si>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</si>
  <si>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</si>
  <si>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</si>
  <si>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</si>
  <si>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</si>
  <si>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</si>
  <si>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</si>
  <si>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</si>
  <si>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</si>
  <si>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</si>
  <si>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</si>
  <si>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</si>
  <si>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</si>
  <si>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</si>
  <si>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</si>
  <si>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</si>
  <si>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</si>
  <si>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</si>
  <si>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</si>
  <si>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</si>
  <si>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</si>
  <si>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Alfamén</t>
  </si>
  <si>
    <t>Almonacid de la Sierra</t>
  </si>
  <si>
    <t>Almunia de Doña Godina, La</t>
  </si>
  <si>
    <t>Alpartir</t>
  </si>
  <si>
    <t>Aranda de Moncayo</t>
  </si>
  <si>
    <t>Arándiga</t>
  </si>
  <si>
    <t>Bardallur</t>
  </si>
  <si>
    <t>Brea de Aragón</t>
  </si>
  <si>
    <t>Calatorao</t>
  </si>
  <si>
    <t>Calcena</t>
  </si>
  <si>
    <t>Chodes</t>
  </si>
  <si>
    <t>Épila</t>
  </si>
  <si>
    <t>Frasno, El</t>
  </si>
  <si>
    <t>Gotor</t>
  </si>
  <si>
    <t>Illueca</t>
  </si>
  <si>
    <t xml:space="preserve">Jarque de Moncayo </t>
  </si>
  <si>
    <t>Lucena de Jalón</t>
  </si>
  <si>
    <t>Lumpiaque</t>
  </si>
  <si>
    <t>Mesones de Isuela</t>
  </si>
  <si>
    <t>Morata de Jalón</t>
  </si>
  <si>
    <t>Morés</t>
  </si>
  <si>
    <t>Muela, La</t>
  </si>
  <si>
    <t>Nigüella</t>
  </si>
  <si>
    <t>Oseja</t>
  </si>
  <si>
    <t>Paracuellos de la Ribera</t>
  </si>
  <si>
    <t>Plasencia de Jalón</t>
  </si>
  <si>
    <t>Pomer</t>
  </si>
  <si>
    <t>Purujosa</t>
  </si>
  <si>
    <t>Ricla</t>
  </si>
  <si>
    <t>Rueda de Jalón</t>
  </si>
  <si>
    <t>Sabiñán</t>
  </si>
  <si>
    <t>Salillas de Jalón</t>
  </si>
  <si>
    <t>Santa Cruz de Grío</t>
  </si>
  <si>
    <t>Sestrica</t>
  </si>
  <si>
    <t>Tierga</t>
  </si>
  <si>
    <t>Tobed</t>
  </si>
  <si>
    <t>Trasobares</t>
  </si>
  <si>
    <t>Urrea de Jalón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</si>
  <si>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</si>
  <si>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</si>
  <si>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</si>
  <si>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</si>
  <si>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</si>
  <si>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</si>
  <si>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</si>
  <si>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</si>
  <si>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</si>
  <si>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</si>
  <si>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</si>
  <si>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</si>
  <si>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</si>
  <si>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</si>
  <si>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</si>
  <si>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</si>
  <si>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</si>
  <si>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</si>
  <si>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</si>
  <si>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</si>
  <si>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</si>
  <si>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</si>
  <si>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</si>
  <si>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</si>
  <si>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</si>
  <si>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Argelia</t>
  </si>
  <si>
    <t>Senegal</t>
  </si>
  <si>
    <t>Bulgaria</t>
  </si>
  <si>
    <t>Colombia</t>
  </si>
  <si>
    <t>Peru</t>
  </si>
  <si>
    <t>Ghana</t>
  </si>
  <si>
    <t>Polonia</t>
  </si>
  <si>
    <t>Venezuela</t>
  </si>
  <si>
    <t>Ucrania</t>
  </si>
  <si>
    <t>Portugal</t>
  </si>
  <si>
    <t>Nicaragua</t>
  </si>
  <si>
    <t>Italia</t>
  </si>
  <si>
    <t>China</t>
  </si>
  <si>
    <t>Otros paises de América</t>
  </si>
  <si>
    <t>Ecuador</t>
  </si>
  <si>
    <t>Brasil</t>
  </si>
  <si>
    <t>Otros paises de África</t>
  </si>
  <si>
    <t>Argentina</t>
  </si>
  <si>
    <t>Mali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</si>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</sst>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F90BB982-8D61-41A8-AFD2-05973FFEEDF0}"/>
    <cellStyle name="Normal" xfId="0" builtinId="0"/>
    <cellStyle name="Normal 2" xfId="1" xr:uid="{497D50D2-4FF6-4CCE-BB3F-34BA95262C74}"/>
    <cellStyle name="Porcentaje 2" xfId="2" xr:uid="{76082F7C-1185-4A29-B697-9E6E40FE6A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19-4757-815E-F77C80B3EF6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619-4757-815E-F77C80B3EF6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619-4757-815E-F77C80B3EF6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619-4757-815E-F77C80B3EF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619-4757-815E-F77C80B3E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36183</c:v>
              </c:pt>
              <c:pt idx="1">
                <c:v>37013</c:v>
              </c:pt>
              <c:pt idx="2">
                <c:v>37493</c:v>
              </c:pt>
              <c:pt idx="3">
                <c:v>38226</c:v>
              </c:pt>
              <c:pt idx="4">
                <c:v>38399</c:v>
              </c:pt>
              <c:pt idx="5">
                <c:v>39161</c:v>
              </c:pt>
              <c:pt idx="6">
                <c:v>41216</c:v>
              </c:pt>
              <c:pt idx="7">
                <c:v>42244</c:v>
              </c:pt>
              <c:pt idx="8">
                <c:v>42302</c:v>
              </c:pt>
              <c:pt idx="9">
                <c:v>41670</c:v>
              </c:pt>
              <c:pt idx="10" formatCode="#,##0">
                <c:v>41215</c:v>
              </c:pt>
              <c:pt idx="11" formatCode="#,##0">
                <c:v>40768</c:v>
              </c:pt>
              <c:pt idx="12" formatCode="#,##0">
                <c:v>40249</c:v>
              </c:pt>
              <c:pt idx="13" formatCode="#,##0">
                <c:v>39660</c:v>
              </c:pt>
              <c:pt idx="14" formatCode="#,##0">
                <c:v>39180</c:v>
              </c:pt>
              <c:pt idx="15" formatCode="#,##0">
                <c:v>38820</c:v>
              </c:pt>
              <c:pt idx="16" formatCode="#,##0">
                <c:v>38905</c:v>
              </c:pt>
              <c:pt idx="17" formatCode="#,##0">
                <c:v>39232</c:v>
              </c:pt>
              <c:pt idx="18" formatCode="#,##0">
                <c:v>39261</c:v>
              </c:pt>
              <c:pt idx="19" formatCode="#,##0">
                <c:v>39550</c:v>
              </c:pt>
              <c:pt idx="20" formatCode="#,##0">
                <c:v>39640</c:v>
              </c:pt>
              <c:pt idx="21" formatCode="#,##0">
                <c:v>39728</c:v>
              </c:pt>
              <c:pt idx="22" formatCode="#,##0">
                <c:v>39992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8C-4686-BF8F-D3E077656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B605-4123-9913-EB68F6A159C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B605-4123-9913-EB68F6A15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98-4DDF-843B-12993076972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C98-4DDF-843B-12993076972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C98-4DDF-843B-12993076972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C98-4DDF-843B-12993076972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5C98-4DDF-843B-129930769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96-416B-8C8D-5A51012A13B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E96-416B-8C8D-5A51012A13B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E96-416B-8C8D-5A51012A13B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E96-416B-8C8D-5A51012A13B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E96-416B-8C8D-5A51012A1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64-4D36-895B-B5ACCC61333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564-4D36-895B-B5ACCC613331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564-4D36-895B-B5ACCC613331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64-4D36-895B-B5ACCC6133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E564-4D36-895B-B5ACCC613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CD-48E8-8173-7DFEFF83E96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9CD-48E8-8173-7DFEFF83E96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9CD-48E8-8173-7DFEFF83E96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9CD-48E8-8173-7DFEFF83E960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CD-48E8-8173-7DFEFF83E960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CD-48E8-8173-7DFEFF83E96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9CD-48E8-8173-7DFEFF83E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C2BCCDB-C0B9-4145-9FEA-10AB15078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B876B46-B601-4E96-98B2-2134F83A1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7C0D039-D7B1-4A74-B442-C425B8CCA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B9270CF-02FB-445C-B99B-F35F92EFB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3F5540C-8D42-4CD6-A7B7-7F357B3AC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16C9ACE-A9D3-47DE-A81F-EAEEA9BCD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81D1E2E9-100E-4E72-8C1D-EF1FA320341D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FB6E764-C079-4C12-8776-14122BDAD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965675D-6BBE-4B86-8FFA-2B65B5D94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8A15357-C0E9-47D1-877A-8558A77A8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C19ACE56-05B8-4A7B-A66E-636476EB3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91D58653-BA74-4568-888A-E7F413BFB6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47CC036-CCA0-4E62-B6FB-E41B78305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B7F175-E4A6-4019-90A6-01A7CF6B1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5166D7C-2A44-469B-8FC7-4EADCC624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DB7937F1-D505-40D8-9C5F-AC6ABE15E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B9CB9C5B-65DE-4144-A0B8-35E779DA9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24BDD7ED-02C4-4A86-BFA7-BD0935181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33F60678-8F2C-4EB7-B3EA-A758FF08F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E75A93ED-056D-4E93-B32C-9FB1ADFA7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300371B-FFC4-4C52-A409-2DD42788C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EFD07-6BD8-4575-B754-A4E0DC4C0FA9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LA ALMUNIA DE DOÑA GODINA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429808B9-3CF6-4D1D-9054-E50714F5BB67}"/>
    <hyperlink ref="B14:C14" location="Municipios!A1" display="Municipios" xr:uid="{ACE35884-A164-4DC5-A920-EB4EAB9871F0}"/>
    <hyperlink ref="B16:C16" location="'Datos Demograficos'!A1" display="Datos Demograficos" xr:uid="{0548D288-7CDA-4234-B35B-9B71F1E65878}"/>
    <hyperlink ref="B18:C18" location="Nacionalidades!A1" display="Nacionalidades" xr:uid="{8E88E100-F9AF-4B1D-9618-A257CC532510}"/>
    <hyperlink ref="H18:I18" location="Trabajo!A1" display="Trabajo" xr:uid="{484F625A-134B-45DB-9297-BCA7B4F16BF1}"/>
    <hyperlink ref="E12:F12" location="'Datos Economicos'!A1" display="Datos Económicos" xr:uid="{7358E9FF-A249-4BD2-BF14-6A0330386ED1}"/>
    <hyperlink ref="E14" location="Trafico!A1" display="Tráfico" xr:uid="{97F26B02-6F54-458A-8A1E-518A5C904C59}"/>
    <hyperlink ref="E16:F16" location="'Plazas Turisticas'!A1" display="Plazas Turisticas" xr:uid="{7D38686C-A965-42B2-94F6-899E3E4E7E0F}"/>
    <hyperlink ref="E18:F18" location="Bancos!A1" display="Bancos" xr:uid="{316E82CC-11CF-4E8E-B2F5-5CD454379058}"/>
    <hyperlink ref="H12" location="Presupuestos!A1" display="Presupuestos" xr:uid="{0D73D02E-127A-4940-BBEC-13A89A5ED21B}"/>
    <hyperlink ref="H14" location="'Datos Catastrales'!A1" display="Datos Catastrales" xr:uid="{821051B3-F047-4D4E-9FA4-6CA4F441550E}"/>
    <hyperlink ref="H16:I16" location="Hacienda!A1" display="Hacienda" xr:uid="{E8D1B394-7594-4278-B9D4-A7DC5C0DC99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68FE3-3043-4FE0-A267-2EA96498C9D2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168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129</v>
      </c>
      <c r="C14" s="101" t="s">
        <v>12</v>
      </c>
      <c r="D14" s="101" t="s">
        <v>169</v>
      </c>
      <c r="E14" s="101" t="s">
        <v>170</v>
      </c>
      <c r="F14" s="101" t="s">
        <v>171</v>
      </c>
      <c r="G14" s="102" t="s">
        <v>172</v>
      </c>
      <c r="H14" s="23"/>
    </row>
    <row r="15" spans="1:8" ht="33" customHeight="1" thickBot="1" x14ac:dyDescent="0.35">
      <c r="A15" s="20"/>
      <c r="B15" s="117">
        <v>45</v>
      </c>
      <c r="C15" s="115">
        <v>31</v>
      </c>
      <c r="D15" s="115">
        <v>0</v>
      </c>
      <c r="E15" s="115">
        <v>1</v>
      </c>
      <c r="F15" s="115">
        <v>0</v>
      </c>
      <c r="G15" s="116">
        <v>13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173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174</v>
      </c>
      <c r="F20" s="129">
        <v>4086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175</v>
      </c>
      <c r="F22" s="130">
        <v>0.10284937575513492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176</v>
      </c>
      <c r="F24" s="129">
        <v>20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177</v>
      </c>
      <c r="F26" s="130">
        <v>0.52631578947368418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0C6E14B9-1D6D-428D-8DAB-F2EF658D54FD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C5569-F3D5-4F1A-B01A-B2D1AF7D142E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178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179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180</v>
      </c>
      <c r="C15" s="132" t="s">
        <v>181</v>
      </c>
      <c r="D15" s="132" t="s">
        <v>182</v>
      </c>
      <c r="E15" s="132" t="s">
        <v>183</v>
      </c>
      <c r="F15" s="132" t="s">
        <v>184</v>
      </c>
      <c r="G15" s="132" t="s">
        <v>185</v>
      </c>
      <c r="H15" s="132" t="s">
        <v>186</v>
      </c>
      <c r="I15" s="132" t="s">
        <v>187</v>
      </c>
      <c r="J15" s="132" t="s">
        <v>188</v>
      </c>
      <c r="K15" s="133" t="s">
        <v>189</v>
      </c>
      <c r="L15" s="134"/>
    </row>
    <row r="16" spans="1:12" ht="32.25" customHeight="1" thickBot="1" x14ac:dyDescent="0.35">
      <c r="A16" s="20"/>
      <c r="B16" s="135">
        <v>16849.082969999999</v>
      </c>
      <c r="C16" s="136">
        <v>1206.1000000000001</v>
      </c>
      <c r="D16" s="136">
        <v>9245.6997899999988</v>
      </c>
      <c r="E16" s="136">
        <v>14788.17742</v>
      </c>
      <c r="F16" s="136">
        <v>2492.6462900000001</v>
      </c>
      <c r="G16" s="136">
        <v>7.9716299999999993</v>
      </c>
      <c r="H16" s="136">
        <v>4718.32755</v>
      </c>
      <c r="I16" s="136">
        <v>0</v>
      </c>
      <c r="J16" s="136">
        <v>939.68700000000001</v>
      </c>
      <c r="K16" s="137">
        <v>50247.692650000012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190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191</v>
      </c>
      <c r="C19" s="132" t="s">
        <v>192</v>
      </c>
      <c r="D19" s="132" t="s">
        <v>193</v>
      </c>
      <c r="E19" s="132" t="s">
        <v>194</v>
      </c>
      <c r="F19" s="132" t="s">
        <v>195</v>
      </c>
      <c r="G19" s="132" t="s">
        <v>186</v>
      </c>
      <c r="H19" s="132" t="s">
        <v>187</v>
      </c>
      <c r="I19" s="132" t="s">
        <v>188</v>
      </c>
      <c r="J19" s="132" t="s">
        <v>196</v>
      </c>
      <c r="L19" s="23"/>
    </row>
    <row r="20" spans="1:12" ht="32.25" customHeight="1" thickBot="1" x14ac:dyDescent="0.35">
      <c r="A20" s="20"/>
      <c r="B20" s="135">
        <v>19844.411110000001</v>
      </c>
      <c r="C20" s="136">
        <v>17823.061040000004</v>
      </c>
      <c r="D20" s="136">
        <v>201.93364</v>
      </c>
      <c r="E20" s="136">
        <v>2240.1246899999992</v>
      </c>
      <c r="F20" s="136">
        <v>9390.9387499999993</v>
      </c>
      <c r="G20" s="136">
        <v>25.000999999999998</v>
      </c>
      <c r="H20" s="136">
        <v>17.5</v>
      </c>
      <c r="I20" s="136">
        <v>143.15042</v>
      </c>
      <c r="J20" s="137">
        <v>49826.892470000006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197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198</v>
      </c>
      <c r="C23" s="103" t="s">
        <v>199</v>
      </c>
      <c r="D23" s="103" t="s">
        <v>200</v>
      </c>
      <c r="E23" s="103" t="s">
        <v>201</v>
      </c>
      <c r="F23" s="103" t="s">
        <v>202</v>
      </c>
      <c r="G23" s="103" t="s">
        <v>203</v>
      </c>
      <c r="H23" s="104" t="s">
        <v>196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13432.504230000002</v>
      </c>
      <c r="C24" s="136">
        <v>4107.7759499999993</v>
      </c>
      <c r="D24" s="136">
        <v>15019.42663</v>
      </c>
      <c r="E24" s="136">
        <v>2172.2220600000001</v>
      </c>
      <c r="F24" s="136">
        <v>14899.699539999998</v>
      </c>
      <c r="G24" s="136">
        <v>195.26405999999997</v>
      </c>
      <c r="H24" s="137">
        <v>49826.892470000006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284337F2-5A1D-41AB-B453-96E84B411321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D66DB-8E7C-468B-8AD2-63A30A95DC23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204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205</v>
      </c>
      <c r="C14" s="147"/>
      <c r="D14" s="147"/>
      <c r="E14" s="147"/>
      <c r="F14" s="148"/>
      <c r="I14" s="146" t="s">
        <v>206</v>
      </c>
      <c r="J14" s="148"/>
      <c r="K14" s="23"/>
    </row>
    <row r="15" spans="1:11" ht="51" customHeight="1" x14ac:dyDescent="0.3">
      <c r="A15" s="20"/>
      <c r="B15" s="100" t="s">
        <v>207</v>
      </c>
      <c r="C15" s="149">
        <v>45101</v>
      </c>
      <c r="E15" s="150" t="s">
        <v>208</v>
      </c>
      <c r="F15" s="151">
        <v>30435</v>
      </c>
      <c r="G15" s="20"/>
      <c r="I15" s="100" t="s">
        <v>209</v>
      </c>
      <c r="J15" s="149">
        <v>132199</v>
      </c>
      <c r="K15" s="23"/>
    </row>
    <row r="16" spans="1:11" ht="51" customHeight="1" x14ac:dyDescent="0.3">
      <c r="A16" s="20"/>
      <c r="B16" s="150" t="s">
        <v>210</v>
      </c>
      <c r="C16" s="152">
        <v>1619505.3312899997</v>
      </c>
      <c r="E16" s="150" t="s">
        <v>211</v>
      </c>
      <c r="F16" s="153">
        <v>2460.9162000000001</v>
      </c>
      <c r="G16" s="20"/>
      <c r="I16" s="150" t="s">
        <v>212</v>
      </c>
      <c r="J16" s="152">
        <v>178637.09999999998</v>
      </c>
      <c r="K16" s="23"/>
    </row>
    <row r="17" spans="1:13" ht="51" customHeight="1" thickBot="1" x14ac:dyDescent="0.35">
      <c r="A17" s="20"/>
      <c r="B17" s="150" t="s">
        <v>213</v>
      </c>
      <c r="C17" s="152">
        <v>983264.53101000004</v>
      </c>
      <c r="E17" s="150" t="s">
        <v>214</v>
      </c>
      <c r="F17" s="153">
        <v>1293.4856</v>
      </c>
      <c r="G17" s="20"/>
      <c r="I17" s="154" t="s">
        <v>215</v>
      </c>
      <c r="J17" s="155">
        <v>258081.90000000005</v>
      </c>
      <c r="K17" s="23"/>
    </row>
    <row r="18" spans="1:13" ht="51" customHeight="1" thickBot="1" x14ac:dyDescent="0.35">
      <c r="A18" s="20"/>
      <c r="B18" s="154" t="s">
        <v>216</v>
      </c>
      <c r="C18" s="156">
        <v>636240.80002999969</v>
      </c>
      <c r="D18" s="157"/>
      <c r="E18" s="154" t="s">
        <v>217</v>
      </c>
      <c r="F18" s="158">
        <v>1167.4305999999999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C25FDEF1-4A3F-40C6-8876-7069141BA1B1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B0F36-B047-4998-9B4D-9D4BDC77C3D3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218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219</v>
      </c>
      <c r="E15" s="53">
        <v>19802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220</v>
      </c>
      <c r="E17" s="53">
        <v>2317.7829284920713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15129.561454398547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221</v>
      </c>
      <c r="D21" s="80"/>
      <c r="E21" s="159">
        <v>0.85082105422806764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E8E53A63-524D-4605-BA8C-E8BF3035F39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18719-7A69-44BC-97BD-6693EFD0EADE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38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1815.6600110530853</v>
      </c>
      <c r="H14" s="25" t="s">
        <v>17</v>
      </c>
      <c r="I14" s="26">
        <v>0.10510436289998251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39992</v>
      </c>
      <c r="H16" s="25" t="s">
        <v>17</v>
      </c>
      <c r="I16" s="26">
        <v>4.048744486278591E-2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0.22567013402680536</v>
      </c>
      <c r="H18" s="25" t="s">
        <v>20</v>
      </c>
      <c r="I18" s="26">
        <v>0.14195105506077874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22.026150136337797</v>
      </c>
      <c r="H20" s="25" t="s">
        <v>20</v>
      </c>
      <c r="I20" s="33">
        <v>57.179317812347882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17.966125725145034</v>
      </c>
      <c r="H22" s="25" t="s">
        <v>20</v>
      </c>
      <c r="I22" s="33">
        <v>5.8464322919566714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1153</v>
      </c>
      <c r="H24" s="25" t="s">
        <v>17</v>
      </c>
      <c r="I24" s="26">
        <v>3.5409372888643202E-2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14103</v>
      </c>
      <c r="H26" s="25" t="s">
        <v>17</v>
      </c>
      <c r="I26" s="26">
        <v>3.3417530756544654E-2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1603</v>
      </c>
      <c r="H28" s="25" t="s">
        <v>20</v>
      </c>
      <c r="I28" s="36">
        <v>40898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1307</v>
      </c>
      <c r="H30" s="25" t="s">
        <v>17</v>
      </c>
      <c r="I30" s="26">
        <v>4.6595365418894828E-2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45</v>
      </c>
      <c r="H32" s="25" t="s">
        <v>17</v>
      </c>
      <c r="I32" s="26">
        <v>6.5502183406113537E-2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0.10284937575513492</v>
      </c>
      <c r="H34" s="25" t="s">
        <v>29</v>
      </c>
      <c r="I34" s="26">
        <v>0.52631578947368418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32898</v>
      </c>
      <c r="H36" s="25" t="s">
        <v>17</v>
      </c>
      <c r="I36" s="26">
        <v>5.4657192177399123E-2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53116.668039999997</v>
      </c>
      <c r="H38" s="25" t="s">
        <v>17</v>
      </c>
      <c r="I38" s="26">
        <v>3.9502613486663077E-2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15129.561454398547</v>
      </c>
      <c r="H40" s="25" t="s">
        <v>20</v>
      </c>
      <c r="I40" s="36">
        <v>22469.701274814357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F35F5721-90BB-408E-AC52-EFCEB282EE52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651B6-3097-4980-BC79-0EF6D911575A}">
  <sheetPr codeName="Hoja4">
    <pageSetUpPr fitToPage="1"/>
  </sheetPr>
  <dimension ref="A4:H61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1815.6600110530853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54.3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17.966125725145034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1480</v>
      </c>
    </row>
    <row r="25" spans="1:7" x14ac:dyDescent="0.3">
      <c r="B25" s="49" t="s">
        <v>37</v>
      </c>
      <c r="C25" s="50">
        <v>757</v>
      </c>
    </row>
    <row r="26" spans="1:7" x14ac:dyDescent="0.3">
      <c r="B26" s="49" t="s">
        <v>38</v>
      </c>
      <c r="C26" s="50">
        <v>7955</v>
      </c>
    </row>
    <row r="27" spans="1:7" x14ac:dyDescent="0.3">
      <c r="B27" s="49" t="s">
        <v>39</v>
      </c>
      <c r="C27" s="50">
        <v>592</v>
      </c>
    </row>
    <row r="28" spans="1:7" x14ac:dyDescent="0.3">
      <c r="B28" s="49" t="s">
        <v>40</v>
      </c>
      <c r="C28" s="50">
        <v>115</v>
      </c>
    </row>
    <row r="29" spans="1:7" x14ac:dyDescent="0.3">
      <c r="B29" s="49" t="s">
        <v>41</v>
      </c>
      <c r="C29" s="50">
        <v>265</v>
      </c>
    </row>
    <row r="30" spans="1:7" x14ac:dyDescent="0.3">
      <c r="B30" s="49" t="s">
        <v>42</v>
      </c>
      <c r="C30" s="50">
        <v>227</v>
      </c>
    </row>
    <row r="31" spans="1:7" x14ac:dyDescent="0.3">
      <c r="B31" s="49" t="s">
        <v>43</v>
      </c>
      <c r="C31" s="50">
        <v>1512</v>
      </c>
    </row>
    <row r="32" spans="1:7" x14ac:dyDescent="0.3">
      <c r="B32" s="49" t="s">
        <v>44</v>
      </c>
      <c r="C32" s="50">
        <v>2870</v>
      </c>
    </row>
    <row r="33" spans="2:3" x14ac:dyDescent="0.3">
      <c r="B33" s="49" t="s">
        <v>45</v>
      </c>
      <c r="C33" s="50">
        <v>72</v>
      </c>
    </row>
    <row r="34" spans="2:3" x14ac:dyDescent="0.3">
      <c r="B34" s="49" t="s">
        <v>46</v>
      </c>
      <c r="C34" s="50">
        <v>102</v>
      </c>
    </row>
    <row r="35" spans="2:3" x14ac:dyDescent="0.3">
      <c r="B35" s="49" t="s">
        <v>47</v>
      </c>
      <c r="C35" s="50">
        <v>4537</v>
      </c>
    </row>
    <row r="36" spans="2:3" x14ac:dyDescent="0.3">
      <c r="B36" s="49" t="s">
        <v>48</v>
      </c>
      <c r="C36" s="50">
        <v>366</v>
      </c>
    </row>
    <row r="37" spans="2:3" x14ac:dyDescent="0.3">
      <c r="B37" s="49" t="s">
        <v>49</v>
      </c>
      <c r="C37" s="50">
        <v>314</v>
      </c>
    </row>
    <row r="38" spans="2:3" x14ac:dyDescent="0.3">
      <c r="B38" s="49" t="s">
        <v>50</v>
      </c>
      <c r="C38" s="50">
        <v>2721</v>
      </c>
    </row>
    <row r="39" spans="2:3" x14ac:dyDescent="0.3">
      <c r="B39" s="49" t="s">
        <v>51</v>
      </c>
      <c r="C39" s="50">
        <v>384</v>
      </c>
    </row>
    <row r="40" spans="2:3" x14ac:dyDescent="0.3">
      <c r="B40" s="49" t="s">
        <v>52</v>
      </c>
      <c r="C40" s="50">
        <v>226</v>
      </c>
    </row>
    <row r="41" spans="2:3" x14ac:dyDescent="0.3">
      <c r="B41" s="49" t="s">
        <v>53</v>
      </c>
      <c r="C41" s="50">
        <v>868</v>
      </c>
    </row>
    <row r="42" spans="2:3" x14ac:dyDescent="0.3">
      <c r="B42" s="49" t="s">
        <v>54</v>
      </c>
      <c r="C42" s="50">
        <v>266</v>
      </c>
    </row>
    <row r="43" spans="2:3" x14ac:dyDescent="0.3">
      <c r="B43" s="49" t="s">
        <v>55</v>
      </c>
      <c r="C43" s="50">
        <v>1086</v>
      </c>
    </row>
    <row r="44" spans="2:3" x14ac:dyDescent="0.3">
      <c r="B44" s="49" t="s">
        <v>56</v>
      </c>
      <c r="C44" s="50">
        <v>305</v>
      </c>
    </row>
    <row r="45" spans="2:3" x14ac:dyDescent="0.3">
      <c r="B45" s="49" t="s">
        <v>57</v>
      </c>
      <c r="C45" s="50">
        <v>6569</v>
      </c>
    </row>
    <row r="46" spans="2:3" x14ac:dyDescent="0.3">
      <c r="B46" s="49" t="s">
        <v>58</v>
      </c>
      <c r="C46" s="50">
        <v>62</v>
      </c>
    </row>
    <row r="47" spans="2:3" x14ac:dyDescent="0.3">
      <c r="B47" s="49" t="s">
        <v>59</v>
      </c>
      <c r="C47" s="50">
        <v>44</v>
      </c>
    </row>
    <row r="48" spans="2:3" x14ac:dyDescent="0.3">
      <c r="B48" s="49" t="s">
        <v>60</v>
      </c>
      <c r="C48" s="50">
        <v>112</v>
      </c>
    </row>
    <row r="49" spans="2:3" x14ac:dyDescent="0.3">
      <c r="B49" s="49" t="s">
        <v>61</v>
      </c>
      <c r="C49" s="50">
        <v>381</v>
      </c>
    </row>
    <row r="50" spans="2:3" x14ac:dyDescent="0.3">
      <c r="B50" s="49" t="s">
        <v>62</v>
      </c>
      <c r="C50" s="50">
        <v>24</v>
      </c>
    </row>
    <row r="51" spans="2:3" x14ac:dyDescent="0.3">
      <c r="B51" s="49" t="s">
        <v>63</v>
      </c>
      <c r="C51" s="50">
        <v>29</v>
      </c>
    </row>
    <row r="52" spans="2:3" x14ac:dyDescent="0.3">
      <c r="B52" s="49" t="s">
        <v>64</v>
      </c>
      <c r="C52" s="50">
        <v>2998</v>
      </c>
    </row>
    <row r="53" spans="2:3" x14ac:dyDescent="0.3">
      <c r="B53" s="49" t="s">
        <v>65</v>
      </c>
      <c r="C53" s="50">
        <v>326</v>
      </c>
    </row>
    <row r="54" spans="2:3" x14ac:dyDescent="0.3">
      <c r="B54" s="49" t="s">
        <v>66</v>
      </c>
      <c r="C54" s="50">
        <v>690</v>
      </c>
    </row>
    <row r="55" spans="2:3" x14ac:dyDescent="0.3">
      <c r="B55" s="49" t="s">
        <v>67</v>
      </c>
      <c r="C55" s="50">
        <v>361</v>
      </c>
    </row>
    <row r="56" spans="2:3" x14ac:dyDescent="0.3">
      <c r="B56" s="49" t="s">
        <v>68</v>
      </c>
      <c r="C56" s="50">
        <v>104</v>
      </c>
    </row>
    <row r="57" spans="2:3" x14ac:dyDescent="0.3">
      <c r="B57" s="49" t="s">
        <v>69</v>
      </c>
      <c r="C57" s="50">
        <v>340</v>
      </c>
    </row>
    <row r="58" spans="2:3" x14ac:dyDescent="0.3">
      <c r="B58" s="49" t="s">
        <v>70</v>
      </c>
      <c r="C58" s="50">
        <v>177</v>
      </c>
    </row>
    <row r="59" spans="2:3" x14ac:dyDescent="0.3">
      <c r="B59" s="49" t="s">
        <v>71</v>
      </c>
      <c r="C59" s="50">
        <v>196</v>
      </c>
    </row>
    <row r="60" spans="2:3" x14ac:dyDescent="0.3">
      <c r="B60" s="49" t="s">
        <v>72</v>
      </c>
      <c r="C60" s="50">
        <v>122</v>
      </c>
    </row>
    <row r="61" spans="2:3" x14ac:dyDescent="0.3">
      <c r="B61" s="49" t="s">
        <v>73</v>
      </c>
      <c r="C61" s="50">
        <v>437</v>
      </c>
    </row>
  </sheetData>
  <mergeCells count="3">
    <mergeCell ref="C6:E6"/>
    <mergeCell ref="C8:E8"/>
    <mergeCell ref="C10:E10"/>
  </mergeCells>
  <hyperlinks>
    <hyperlink ref="A7" location="Indice!A1" display="Índice" xr:uid="{8B39DE24-147C-4954-9290-9E3C393BE1D7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3C999-B22F-4C48-99E9-331B117CD11F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39992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74</v>
      </c>
      <c r="D13" s="26">
        <v>0.47309461892378474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75</v>
      </c>
      <c r="D15" s="26">
        <v>0.22567013402680536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76</v>
      </c>
      <c r="C17" s="21"/>
      <c r="D17" s="26">
        <v>0.50742555597436867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22.026150136337797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77</v>
      </c>
      <c r="H24" s="42"/>
      <c r="I24" s="58"/>
      <c r="J24" s="26">
        <v>0.20524104820964192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78</v>
      </c>
      <c r="H26" s="42"/>
      <c r="J26" s="53">
        <v>271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79</v>
      </c>
      <c r="H28" s="59"/>
      <c r="I28" s="59"/>
      <c r="J28" s="53">
        <v>106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80</v>
      </c>
      <c r="H30" s="42"/>
      <c r="J30" s="53">
        <v>449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81</v>
      </c>
      <c r="H32" s="42"/>
      <c r="J32" s="53">
        <v>-178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82</v>
      </c>
      <c r="H34" s="60"/>
      <c r="I34" s="60" t="s">
        <v>83</v>
      </c>
      <c r="J34" s="60"/>
      <c r="K34" s="23"/>
    </row>
    <row r="35" spans="1:11" ht="14" x14ac:dyDescent="0.3">
      <c r="A35" s="20"/>
      <c r="C35" s="42"/>
      <c r="G35" s="61">
        <v>5683</v>
      </c>
      <c r="H35" s="61"/>
      <c r="I35" s="61">
        <v>6486</v>
      </c>
      <c r="J35" s="61"/>
      <c r="K35" s="23"/>
    </row>
    <row r="36" spans="1:11" ht="14" x14ac:dyDescent="0.3">
      <c r="A36" s="20"/>
      <c r="C36" s="42"/>
      <c r="G36" s="62" t="s">
        <v>84</v>
      </c>
      <c r="H36" s="62" t="s">
        <v>85</v>
      </c>
      <c r="I36" s="62" t="s">
        <v>84</v>
      </c>
      <c r="J36" s="62" t="s">
        <v>85</v>
      </c>
      <c r="K36" s="23"/>
    </row>
    <row r="37" spans="1:11" ht="14" x14ac:dyDescent="0.3">
      <c r="A37" s="20"/>
      <c r="B37" s="21" t="s">
        <v>86</v>
      </c>
      <c r="C37" s="42"/>
      <c r="G37" s="63">
        <v>2945</v>
      </c>
      <c r="H37" s="63">
        <v>2738</v>
      </c>
      <c r="I37" s="63">
        <v>3373</v>
      </c>
      <c r="J37" s="63">
        <v>3113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C4CD52C8-9494-47A0-A1D7-8F4B076DEB6C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96283-AB77-45AD-B2A2-C5C27617386E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87</v>
      </c>
      <c r="C11" s="65">
        <v>30967</v>
      </c>
      <c r="D11" s="66"/>
      <c r="E11" s="67" t="s">
        <v>88</v>
      </c>
      <c r="F11" s="65">
        <v>9025</v>
      </c>
      <c r="G11" s="67" t="s">
        <v>89</v>
      </c>
      <c r="H11" s="66"/>
      <c r="I11" s="65">
        <v>5213</v>
      </c>
      <c r="J11" s="67" t="s">
        <v>90</v>
      </c>
      <c r="K11" s="68">
        <v>2807</v>
      </c>
    </row>
    <row r="12" spans="1:11" ht="30.75" customHeight="1" thickBot="1" x14ac:dyDescent="0.35">
      <c r="B12" s="64" t="s">
        <v>91</v>
      </c>
      <c r="C12" s="65">
        <v>874</v>
      </c>
      <c r="D12" s="67"/>
      <c r="E12" s="67" t="s">
        <v>92</v>
      </c>
      <c r="F12" s="65">
        <v>128</v>
      </c>
      <c r="G12" s="67" t="s">
        <v>93</v>
      </c>
      <c r="H12" s="67"/>
      <c r="I12" s="65">
        <v>0</v>
      </c>
      <c r="J12" s="67" t="s">
        <v>94</v>
      </c>
      <c r="K12" s="68">
        <v>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95</v>
      </c>
      <c r="C14" s="71"/>
      <c r="D14" s="71"/>
      <c r="E14" s="72"/>
      <c r="G14" s="73" t="s">
        <v>96</v>
      </c>
      <c r="H14" s="74"/>
      <c r="I14" s="75">
        <f>'Datos Generales'!G16</f>
        <v>39992</v>
      </c>
      <c r="J14" s="69"/>
      <c r="K14" s="69"/>
    </row>
    <row r="16" spans="1:11" x14ac:dyDescent="0.3">
      <c r="B16" s="21" t="s">
        <v>97</v>
      </c>
      <c r="C16" s="76">
        <v>4489</v>
      </c>
    </row>
    <row r="17" spans="2:3" x14ac:dyDescent="0.3">
      <c r="B17" s="21" t="s">
        <v>98</v>
      </c>
      <c r="C17" s="76">
        <v>1447</v>
      </c>
    </row>
    <row r="18" spans="2:3" x14ac:dyDescent="0.3">
      <c r="B18" s="21" t="s">
        <v>99</v>
      </c>
      <c r="C18" s="76">
        <v>866</v>
      </c>
    </row>
    <row r="19" spans="2:3" x14ac:dyDescent="0.3">
      <c r="B19" s="21" t="s">
        <v>100</v>
      </c>
      <c r="C19" s="76">
        <v>247</v>
      </c>
    </row>
    <row r="20" spans="2:3" x14ac:dyDescent="0.3">
      <c r="B20" s="21" t="s">
        <v>101</v>
      </c>
      <c r="C20" s="76">
        <v>208</v>
      </c>
    </row>
    <row r="21" spans="2:3" x14ac:dyDescent="0.3">
      <c r="B21" s="21" t="s">
        <v>102</v>
      </c>
      <c r="C21" s="76">
        <v>204</v>
      </c>
    </row>
    <row r="22" spans="2:3" x14ac:dyDescent="0.3">
      <c r="B22" s="21" t="s">
        <v>103</v>
      </c>
      <c r="C22" s="76">
        <v>165</v>
      </c>
    </row>
    <row r="23" spans="2:3" x14ac:dyDescent="0.3">
      <c r="B23" s="21" t="s">
        <v>104</v>
      </c>
      <c r="C23" s="76">
        <v>136</v>
      </c>
    </row>
    <row r="24" spans="2:3" x14ac:dyDescent="0.3">
      <c r="B24" s="21" t="s">
        <v>105</v>
      </c>
      <c r="C24" s="76">
        <v>117</v>
      </c>
    </row>
    <row r="25" spans="2:3" x14ac:dyDescent="0.3">
      <c r="B25" s="21" t="s">
        <v>106</v>
      </c>
      <c r="C25" s="76">
        <v>106</v>
      </c>
    </row>
    <row r="26" spans="2:3" x14ac:dyDescent="0.3">
      <c r="B26" s="21" t="s">
        <v>107</v>
      </c>
      <c r="C26" s="76">
        <v>97</v>
      </c>
    </row>
    <row r="27" spans="2:3" x14ac:dyDescent="0.3">
      <c r="B27" s="21" t="s">
        <v>108</v>
      </c>
      <c r="C27" s="76">
        <v>86</v>
      </c>
    </row>
    <row r="28" spans="2:3" x14ac:dyDescent="0.3">
      <c r="B28" s="21" t="s">
        <v>109</v>
      </c>
      <c r="C28" s="76">
        <v>81</v>
      </c>
    </row>
    <row r="29" spans="2:3" x14ac:dyDescent="0.3">
      <c r="B29" s="21" t="s">
        <v>110</v>
      </c>
      <c r="C29" s="76">
        <v>78</v>
      </c>
    </row>
    <row r="30" spans="2:3" x14ac:dyDescent="0.3">
      <c r="B30" s="21" t="s">
        <v>111</v>
      </c>
      <c r="C30" s="76">
        <v>55</v>
      </c>
    </row>
    <row r="31" spans="2:3" x14ac:dyDescent="0.3">
      <c r="B31" s="21" t="s">
        <v>112</v>
      </c>
      <c r="C31" s="76">
        <v>51</v>
      </c>
    </row>
    <row r="32" spans="2:3" x14ac:dyDescent="0.3">
      <c r="B32" s="21" t="s">
        <v>113</v>
      </c>
      <c r="C32" s="76">
        <v>48</v>
      </c>
    </row>
    <row r="33" spans="2:3" x14ac:dyDescent="0.3">
      <c r="B33" s="21" t="s">
        <v>114</v>
      </c>
      <c r="C33" s="76">
        <v>47</v>
      </c>
    </row>
    <row r="34" spans="2:3" x14ac:dyDescent="0.3">
      <c r="B34" s="21" t="s">
        <v>115</v>
      </c>
      <c r="C34" s="76">
        <v>42</v>
      </c>
    </row>
    <row r="35" spans="2:3" x14ac:dyDescent="0.3">
      <c r="B35" s="21" t="s">
        <v>116</v>
      </c>
      <c r="C35" s="76">
        <v>40</v>
      </c>
    </row>
    <row r="36" spans="2:3" x14ac:dyDescent="0.3">
      <c r="B36" s="21" t="s">
        <v>117</v>
      </c>
      <c r="C36" s="76">
        <v>38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80025E25-B056-45DE-9C06-87ADD82D30DE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7F664-3942-454C-BF72-326A91B50063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118</v>
      </c>
      <c r="E12" s="78">
        <v>23801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119</v>
      </c>
      <c r="C14" s="79"/>
      <c r="D14" s="79"/>
      <c r="E14" s="78">
        <v>3540</v>
      </c>
    </row>
    <row r="15" spans="1:9" x14ac:dyDescent="0.3">
      <c r="A15" s="20"/>
      <c r="E15" s="78"/>
    </row>
    <row r="16" spans="1:9" x14ac:dyDescent="0.3">
      <c r="A16" s="20"/>
      <c r="B16" s="21" t="s">
        <v>120</v>
      </c>
      <c r="D16" s="80"/>
      <c r="E16" s="78">
        <v>1603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121</v>
      </c>
      <c r="D18" s="80"/>
      <c r="E18" s="78">
        <v>1937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122</v>
      </c>
      <c r="D20" s="80"/>
      <c r="E20" s="81">
        <v>0.12076059850374064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123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124</v>
      </c>
      <c r="E26" s="86"/>
      <c r="F26" s="86"/>
      <c r="G26" s="86"/>
      <c r="H26" s="87"/>
    </row>
    <row r="27" spans="1:16" ht="15.5" thickBot="1" x14ac:dyDescent="0.35">
      <c r="C27" s="52"/>
      <c r="D27" s="88" t="s">
        <v>125</v>
      </c>
      <c r="E27" s="88" t="s">
        <v>126</v>
      </c>
      <c r="F27" s="88" t="s">
        <v>127</v>
      </c>
      <c r="G27" s="88" t="s">
        <v>128</v>
      </c>
      <c r="H27" s="88" t="s">
        <v>129</v>
      </c>
    </row>
    <row r="28" spans="1:16" ht="38.25" customHeight="1" thickBot="1" x14ac:dyDescent="0.35">
      <c r="C28" s="88" t="s">
        <v>130</v>
      </c>
      <c r="D28" s="89">
        <v>1437</v>
      </c>
      <c r="E28" s="89">
        <v>283</v>
      </c>
      <c r="F28" s="89">
        <v>9180</v>
      </c>
      <c r="G28" s="90">
        <v>3203</v>
      </c>
      <c r="H28" s="90">
        <f>SUM(D28:G28)</f>
        <v>14103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82B6AC97-D41C-4DCF-9387-85FB0F176018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0D642-16CF-4821-BE29-5AAD3EC3BF5E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131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132</v>
      </c>
      <c r="D13" s="94"/>
      <c r="E13" s="95"/>
      <c r="H13" s="93" t="s">
        <v>133</v>
      </c>
      <c r="I13" s="94"/>
      <c r="J13" s="94"/>
      <c r="K13" s="95"/>
      <c r="L13" s="52"/>
      <c r="M13" s="52"/>
      <c r="N13" s="93" t="s">
        <v>134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135</v>
      </c>
      <c r="D14" s="98" t="s">
        <v>136</v>
      </c>
      <c r="E14" s="98" t="s">
        <v>137</v>
      </c>
      <c r="G14" s="99"/>
      <c r="H14" s="100" t="s">
        <v>125</v>
      </c>
      <c r="I14" s="101" t="s">
        <v>126</v>
      </c>
      <c r="J14" s="101" t="s">
        <v>127</v>
      </c>
      <c r="K14" s="102" t="s">
        <v>128</v>
      </c>
      <c r="L14" s="52"/>
      <c r="M14" s="52"/>
      <c r="N14" s="97" t="s">
        <v>138</v>
      </c>
      <c r="O14" s="103" t="s">
        <v>139</v>
      </c>
      <c r="P14" s="103" t="s">
        <v>140</v>
      </c>
      <c r="Q14" s="104" t="s">
        <v>141</v>
      </c>
      <c r="R14" s="23"/>
    </row>
    <row r="15" spans="1:18" ht="34.5" customHeight="1" x14ac:dyDescent="0.3">
      <c r="A15" s="20"/>
      <c r="B15" s="105" t="s">
        <v>130</v>
      </c>
      <c r="C15" s="106">
        <v>597</v>
      </c>
      <c r="D15" s="107">
        <v>10403</v>
      </c>
      <c r="E15" s="108">
        <v>124</v>
      </c>
      <c r="G15" s="105" t="s">
        <v>130</v>
      </c>
      <c r="H15" s="109">
        <v>293</v>
      </c>
      <c r="I15" s="107">
        <v>242</v>
      </c>
      <c r="J15" s="107">
        <v>8000</v>
      </c>
      <c r="K15" s="110">
        <v>2589</v>
      </c>
      <c r="L15" s="111"/>
      <c r="M15" s="105" t="s">
        <v>130</v>
      </c>
      <c r="N15" s="112">
        <v>2441</v>
      </c>
      <c r="O15" s="112">
        <v>3726</v>
      </c>
      <c r="P15" s="112">
        <v>2710</v>
      </c>
      <c r="Q15" s="108">
        <v>2247</v>
      </c>
      <c r="R15" s="23"/>
    </row>
    <row r="16" spans="1:18" ht="34.5" customHeight="1" thickBot="1" x14ac:dyDescent="0.35">
      <c r="A16" s="20"/>
      <c r="B16" s="113" t="s">
        <v>142</v>
      </c>
      <c r="C16" s="114">
        <v>280</v>
      </c>
      <c r="D16" s="115">
        <v>754</v>
      </c>
      <c r="E16" s="116">
        <v>119</v>
      </c>
      <c r="G16" s="113" t="s">
        <v>142</v>
      </c>
      <c r="H16" s="114">
        <v>37</v>
      </c>
      <c r="I16" s="115">
        <v>34</v>
      </c>
      <c r="J16" s="115">
        <v>644</v>
      </c>
      <c r="K16" s="116">
        <v>438</v>
      </c>
      <c r="L16" s="111"/>
      <c r="M16" s="113" t="s">
        <v>142</v>
      </c>
      <c r="N16" s="115">
        <v>936</v>
      </c>
      <c r="O16" s="115">
        <v>178</v>
      </c>
      <c r="P16" s="115">
        <v>32</v>
      </c>
      <c r="Q16" s="116">
        <v>7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0A0F0F3D-2C07-4E74-856C-02B5D5094C60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3CA61-B66F-46B4-A165-4118B23E4D8A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143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144</v>
      </c>
      <c r="C14" s="101" t="s">
        <v>145</v>
      </c>
      <c r="D14" s="101" t="s">
        <v>146</v>
      </c>
      <c r="E14" s="101" t="s">
        <v>147</v>
      </c>
      <c r="F14" s="101" t="s">
        <v>148</v>
      </c>
      <c r="G14" s="102" t="s">
        <v>149</v>
      </c>
      <c r="H14" s="111"/>
      <c r="I14" s="23"/>
    </row>
    <row r="15" spans="1:9" ht="32.25" customHeight="1" thickBot="1" x14ac:dyDescent="0.35">
      <c r="A15" s="20"/>
      <c r="B15" s="117">
        <v>22319</v>
      </c>
      <c r="C15" s="115">
        <v>2031</v>
      </c>
      <c r="D15" s="115">
        <v>6457</v>
      </c>
      <c r="E15" s="115">
        <v>27</v>
      </c>
      <c r="F15" s="115">
        <v>619</v>
      </c>
      <c r="G15" s="116">
        <v>1445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150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151</v>
      </c>
      <c r="C20" s="101" t="s">
        <v>152</v>
      </c>
      <c r="D20" s="102" t="s">
        <v>153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14079</v>
      </c>
      <c r="C21" s="115">
        <v>7953</v>
      </c>
      <c r="D21" s="116">
        <v>22032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BA0BAE10-4423-4DD1-A9D4-EC96DF434F1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D48BE-E53B-4890-B180-6F8311A5CBA7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154</v>
      </c>
      <c r="I12" s="23"/>
    </row>
    <row r="13" spans="1:9" ht="18.75" customHeight="1" x14ac:dyDescent="0.3">
      <c r="A13" s="20"/>
      <c r="B13" s="119" t="s">
        <v>155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156</v>
      </c>
      <c r="D15" s="101" t="s">
        <v>157</v>
      </c>
      <c r="E15" s="101" t="s">
        <v>158</v>
      </c>
      <c r="F15" s="101" t="s">
        <v>159</v>
      </c>
      <c r="G15" s="120" t="s">
        <v>160</v>
      </c>
      <c r="H15" s="102" t="s">
        <v>129</v>
      </c>
      <c r="I15" s="23"/>
    </row>
    <row r="16" spans="1:9" ht="33.75" customHeight="1" x14ac:dyDescent="0.3">
      <c r="A16" s="20"/>
      <c r="B16" s="121" t="s">
        <v>161</v>
      </c>
      <c r="C16" s="122">
        <v>1</v>
      </c>
      <c r="D16" s="122">
        <v>1</v>
      </c>
      <c r="E16" s="122">
        <v>14</v>
      </c>
      <c r="F16" s="122">
        <v>14</v>
      </c>
      <c r="G16" s="123">
        <v>2</v>
      </c>
      <c r="H16" s="124">
        <v>32</v>
      </c>
      <c r="I16" s="23"/>
    </row>
    <row r="17" spans="1:9" ht="32.25" customHeight="1" thickBot="1" x14ac:dyDescent="0.35">
      <c r="A17" s="20"/>
      <c r="B17" s="125" t="s">
        <v>162</v>
      </c>
      <c r="C17" s="115">
        <v>1</v>
      </c>
      <c r="D17" s="115">
        <v>2</v>
      </c>
      <c r="E17" s="115">
        <v>14</v>
      </c>
      <c r="F17" s="115">
        <v>14</v>
      </c>
      <c r="G17" s="126">
        <v>3</v>
      </c>
      <c r="H17" s="116">
        <v>34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163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156</v>
      </c>
      <c r="D21" s="101" t="s">
        <v>164</v>
      </c>
      <c r="E21" s="101" t="s">
        <v>165</v>
      </c>
      <c r="F21" s="101" t="s">
        <v>166</v>
      </c>
      <c r="G21" s="120" t="s">
        <v>167</v>
      </c>
      <c r="H21" s="102" t="s">
        <v>129</v>
      </c>
      <c r="I21" s="23"/>
    </row>
    <row r="22" spans="1:9" ht="33.75" customHeight="1" x14ac:dyDescent="0.3">
      <c r="A22" s="20"/>
      <c r="B22" s="121" t="s">
        <v>161</v>
      </c>
      <c r="C22" s="122">
        <v>12</v>
      </c>
      <c r="D22" s="122">
        <v>120</v>
      </c>
      <c r="E22" s="122">
        <v>508</v>
      </c>
      <c r="F22" s="122">
        <v>109</v>
      </c>
      <c r="G22" s="123">
        <v>86</v>
      </c>
      <c r="H22" s="124">
        <v>835</v>
      </c>
      <c r="I22" s="23"/>
    </row>
    <row r="23" spans="1:9" ht="32.25" customHeight="1" thickBot="1" x14ac:dyDescent="0.35">
      <c r="A23" s="20"/>
      <c r="B23" s="125" t="s">
        <v>162</v>
      </c>
      <c r="C23" s="115">
        <v>12</v>
      </c>
      <c r="D23" s="115">
        <v>520</v>
      </c>
      <c r="E23" s="115">
        <v>508</v>
      </c>
      <c r="F23" s="115">
        <v>109</v>
      </c>
      <c r="G23" s="126">
        <v>158</v>
      </c>
      <c r="H23" s="116">
        <v>1307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E8F7E936-C7CD-468D-82C3-89AF4A6F3AE7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2025-06-02T10:16:37Z</dcterms:modified>
</cp:coreProperties>
</file>